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stafa.turkay\Desktop\"/>
    </mc:Choice>
  </mc:AlternateContent>
  <bookViews>
    <workbookView xWindow="-120" yWindow="-120" windowWidth="20730" windowHeight="11160"/>
  </bookViews>
  <sheets>
    <sheet name="KÜÇÜK KIZ HENTBO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L19" i="1"/>
  <c r="L15" i="1"/>
  <c r="N8" i="1"/>
  <c r="L20" i="1" s="1"/>
  <c r="C8" i="1"/>
  <c r="L18" i="1" s="1"/>
  <c r="N7" i="1"/>
  <c r="L24" i="1" s="1"/>
  <c r="C7" i="1"/>
  <c r="L22" i="1" s="1"/>
  <c r="N6" i="1"/>
  <c r="L16" i="1" s="1"/>
  <c r="C6" i="1"/>
  <c r="L14" i="1" s="1"/>
  <c r="N5" i="1"/>
  <c r="C5" i="1"/>
  <c r="L21" i="1" s="1"/>
  <c r="M2" i="1"/>
  <c r="V1" i="1"/>
  <c r="Q1" i="1"/>
  <c r="L13" i="1" l="1"/>
  <c r="L17" i="1"/>
</calcChain>
</file>

<file path=xl/sharedStrings.xml><?xml version="1.0" encoding="utf-8"?>
<sst xmlns="http://schemas.openxmlformats.org/spreadsheetml/2006/main" count="113" uniqueCount="72">
  <si>
    <t>2022 - 2023</t>
  </si>
  <si>
    <t>ÖĞRETİM YILI</t>
  </si>
  <si>
    <t>HENTBOL</t>
  </si>
  <si>
    <t>FİKSTÜRÜ</t>
  </si>
  <si>
    <t>TAKIMLAR</t>
  </si>
  <si>
    <t>KURA SONUCU</t>
  </si>
  <si>
    <t>E.Ç.</t>
  </si>
  <si>
    <t>ANASAYFA</t>
  </si>
  <si>
    <t>1-</t>
  </si>
  <si>
    <t xml:space="preserve">BU HÜCRELERE KURA ÇEKİMİNE KATILACAK </t>
  </si>
  <si>
    <t>A1</t>
  </si>
  <si>
    <t>ORTAKÖY CUMHURİYET OO</t>
  </si>
  <si>
    <t>A2</t>
  </si>
  <si>
    <t>A3</t>
  </si>
  <si>
    <t>A4</t>
  </si>
  <si>
    <t>A GRUBU</t>
  </si>
  <si>
    <t>B GRUBU</t>
  </si>
  <si>
    <t>2-</t>
  </si>
  <si>
    <t>OLAN TAKIMLARI YAZINIZ, KURASINI ÇEKEN TAKIMI</t>
  </si>
  <si>
    <t>23 NİSAN ORTAOKULU</t>
  </si>
  <si>
    <t>3-</t>
  </si>
  <si>
    <t>SAĞDAKİ KURA SONUCU ALANINA YAPIŞTIRINIZ</t>
  </si>
  <si>
    <t>BAYAT ÖMER MÜLAZIM OO</t>
  </si>
  <si>
    <t>4-</t>
  </si>
  <si>
    <t>MİMAR SİNAN ORTAOKULU</t>
  </si>
  <si>
    <t>5-</t>
  </si>
  <si>
    <t>B1</t>
  </si>
  <si>
    <t>BAYAT MEHMET AKİF ERSOY OO</t>
  </si>
  <si>
    <t>6-</t>
  </si>
  <si>
    <t>B2</t>
  </si>
  <si>
    <t>DR.SADIK AHMET ORTAOKULU</t>
  </si>
  <si>
    <t>B3</t>
  </si>
  <si>
    <t>B4</t>
  </si>
  <si>
    <t>7-</t>
  </si>
  <si>
    <t>YAVRUTURNA ORTAOKULU</t>
  </si>
  <si>
    <t>SIRA</t>
  </si>
  <si>
    <t>TARİH</t>
  </si>
  <si>
    <t>SAAT</t>
  </si>
  <si>
    <t>FİKSTÜR</t>
  </si>
  <si>
    <t>8-</t>
  </si>
  <si>
    <t>YILDIRIM BEYAZIT İHOO</t>
  </si>
  <si>
    <t>1.MAÇLAR</t>
  </si>
  <si>
    <t>A1-A4</t>
  </si>
  <si>
    <t>A2-A3</t>
  </si>
  <si>
    <t>B1-B4</t>
  </si>
  <si>
    <t>B2-B3</t>
  </si>
  <si>
    <t>2.MAÇLAR</t>
  </si>
  <si>
    <t>A1-A3</t>
  </si>
  <si>
    <t>A4-A2</t>
  </si>
  <si>
    <t>B1-B3</t>
  </si>
  <si>
    <t>B4-B2</t>
  </si>
  <si>
    <t>3.MAÇLAR</t>
  </si>
  <si>
    <t>A1-A2</t>
  </si>
  <si>
    <t>A3-A4</t>
  </si>
  <si>
    <t>B1-B2</t>
  </si>
  <si>
    <t>B3-B4</t>
  </si>
  <si>
    <t>4.MAÇLAR</t>
  </si>
  <si>
    <t>A1-B2</t>
  </si>
  <si>
    <t>A GRUBU 1.Sİ - B GRUBU 2.Sİ</t>
  </si>
  <si>
    <t>B1-A2</t>
  </si>
  <si>
    <t>B GRUBU 1.Sİ - A GRUBU 2.Sİ</t>
  </si>
  <si>
    <t>5.MAÇLAR</t>
  </si>
  <si>
    <t>13-14 MAĞL</t>
  </si>
  <si>
    <t>13.MAÇ MAĞLUBU - 14. MAÇ MAĞLUBU (3.LÜK-4.LÜK)</t>
  </si>
  <si>
    <t>13-14 GAL</t>
  </si>
  <si>
    <t>13.MAÇ GALİBİ - 14.MAÇ GALİBİ (1.LİK-2.LİK)</t>
  </si>
  <si>
    <t>MAÇ</t>
  </si>
  <si>
    <t>SAHA</t>
  </si>
  <si>
    <t>Tevfik Kış S.S.</t>
  </si>
  <si>
    <t>Toki Spor Sln.</t>
  </si>
  <si>
    <t>TAKIMLAR
(Tevfik Kış Spor Salonu) (Toki Spor Salonu)</t>
  </si>
  <si>
    <t>21 ARALIK 2022 TARİHİNDE; FİKSTÜRDE SAHA GÜNCELLENMESİ YAPILMIŞTIR...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</si>
</sst>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0" xfId="0" applyAlignment="1">
      <alignment horizontal="left" vertical="center" shrinkToFit="1"/>
    </xf>
    <xf numFmtId="0" fontId="2" fillId="6" borderId="2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32" xfId="0" applyBorder="1" applyAlignment="1">
      <alignment horizontal="center"/>
    </xf>
    <xf numFmtId="15" fontId="0" fillId="0" borderId="33" xfId="0" applyNumberFormat="1" applyBorder="1" applyAlignment="1" applyProtection="1">
      <alignment horizontal="center" vertical="center" wrapText="1" shrinkToFit="1"/>
      <protection locked="0"/>
    </xf>
    <xf numFmtId="0" fontId="0" fillId="0" borderId="0" xfId="0" applyAlignment="1">
      <alignment horizontal="center"/>
    </xf>
    <xf numFmtId="0" fontId="2" fillId="6" borderId="19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15" fontId="7" fillId="0" borderId="33" xfId="0" applyNumberFormat="1" applyFont="1" applyBorder="1" applyAlignment="1" applyProtection="1">
      <alignment horizontal="center" vertical="center" wrapText="1" shrinkToFit="1"/>
      <protection locked="0"/>
    </xf>
    <xf numFmtId="15" fontId="7" fillId="0" borderId="2" xfId="0" applyNumberFormat="1" applyFont="1" applyBorder="1" applyAlignment="1" applyProtection="1">
      <alignment horizontal="center" vertical="center" wrapText="1" shrinkToFit="1"/>
      <protection locked="0"/>
    </xf>
    <xf numFmtId="15" fontId="7" fillId="0" borderId="12" xfId="0" applyNumberFormat="1" applyFont="1" applyBorder="1" applyAlignment="1" applyProtection="1">
      <alignment horizontal="center" vertical="center" wrapText="1" shrinkToFit="1"/>
      <protection locked="0"/>
    </xf>
    <xf numFmtId="0" fontId="0" fillId="7" borderId="9" xfId="0" applyFill="1" applyBorder="1" applyAlignment="1">
      <alignment horizontal="center"/>
    </xf>
    <xf numFmtId="15" fontId="0" fillId="7" borderId="2" xfId="0" applyNumberFormat="1" applyFill="1" applyBorder="1" applyAlignment="1" applyProtection="1">
      <alignment horizontal="center" vertical="center" wrapText="1" shrinkToFit="1"/>
      <protection locked="0"/>
    </xf>
    <xf numFmtId="15" fontId="7" fillId="7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7" borderId="32" xfId="0" applyFill="1" applyBorder="1" applyAlignment="1">
      <alignment horizontal="center"/>
    </xf>
    <xf numFmtId="15" fontId="0" fillId="7" borderId="33" xfId="0" applyNumberFormat="1" applyFill="1" applyBorder="1" applyAlignment="1" applyProtection="1">
      <alignment horizontal="center" vertical="center" wrapText="1" shrinkToFit="1"/>
      <protection locked="0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0" fillId="3" borderId="1" xfId="0" applyFill="1" applyBorder="1" applyAlignment="1">
      <alignment horizontal="center" vertical="center"/>
    </xf>
    <xf numFmtId="0" fontId="3" fillId="4" borderId="0" xfId="1" applyFont="1" applyFill="1" applyAlignment="1" applyProtection="1">
      <alignment horizontal="center"/>
      <protection locked="0"/>
    </xf>
    <xf numFmtId="0" fontId="4" fillId="0" borderId="2" xfId="0" applyFont="1" applyBorder="1" applyAlignment="1">
      <alignment horizontal="center" vertical="center"/>
    </xf>
    <xf numFmtId="0" fontId="0" fillId="7" borderId="2" xfId="0" applyFill="1" applyBorder="1" applyAlignment="1">
      <alignment horizontal="left" vertical="center" shrinkToFit="1"/>
    </xf>
    <xf numFmtId="0" fontId="0" fillId="7" borderId="10" xfId="0" applyFill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2" borderId="0" xfId="0" applyFill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5" fillId="6" borderId="19" xfId="0" applyFont="1" applyFill="1" applyBorder="1" applyAlignment="1">
      <alignment horizontal="center" vertical="center" textRotation="90"/>
    </xf>
    <xf numFmtId="0" fontId="5" fillId="6" borderId="23" xfId="0" applyFont="1" applyFill="1" applyBorder="1" applyAlignment="1">
      <alignment horizontal="center" vertical="center" textRotation="90"/>
    </xf>
    <xf numFmtId="0" fontId="5" fillId="6" borderId="26" xfId="0" applyFont="1" applyFill="1" applyBorder="1" applyAlignment="1">
      <alignment horizontal="center" vertical="center" textRotation="90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20" fontId="0" fillId="7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2" xfId="0" applyFill="1" applyBorder="1" applyAlignment="1">
      <alignment horizontal="center" vertical="center" wrapText="1" shrinkToFit="1"/>
    </xf>
    <xf numFmtId="0" fontId="0" fillId="7" borderId="2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3" xfId="0" applyBorder="1" applyAlignment="1" applyProtection="1">
      <alignment horizontal="center" vertical="center" wrapText="1" shrinkToFit="1"/>
      <protection locked="0"/>
    </xf>
    <xf numFmtId="0" fontId="0" fillId="0" borderId="33" xfId="0" applyBorder="1" applyAlignment="1">
      <alignment horizontal="center" vertical="center" wrapText="1" shrinkToFit="1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7" borderId="33" xfId="0" applyFill="1" applyBorder="1" applyAlignment="1" applyProtection="1">
      <alignment horizontal="center" vertical="center" wrapText="1" shrinkToFit="1"/>
      <protection locked="0"/>
    </xf>
    <xf numFmtId="20" fontId="0" fillId="7" borderId="7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7" xfId="0" applyFill="1" applyBorder="1" applyAlignment="1" applyProtection="1">
      <alignment horizontal="center" vertical="center" wrapText="1" shrinkToFit="1"/>
      <protection locked="0"/>
    </xf>
    <xf numFmtId="0" fontId="0" fillId="7" borderId="33" xfId="0" applyFill="1" applyBorder="1" applyAlignment="1">
      <alignment horizontal="center" vertical="center" wrapText="1" shrinkToFit="1"/>
    </xf>
    <xf numFmtId="0" fontId="0" fillId="7" borderId="33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 wrapText="1" shrinkToFit="1"/>
    </xf>
    <xf numFmtId="20" fontId="0" fillId="0" borderId="33" xfId="0" applyNumberFormat="1" applyBorder="1" applyAlignment="1" applyProtection="1">
      <alignment horizontal="center" vertical="center" wrapText="1" shrinkToFit="1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20;RKAY/Desktop/F&#304;KST&#220;R%20&#199;ALI&#350;MASI/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7">
          <cell r="Q7" t="str">
            <v>KÜÇÜKLER</v>
          </cell>
        </row>
        <row r="9">
          <cell r="Q9" t="str">
            <v>KIZLAR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2"/>
  <sheetViews>
    <sheetView tabSelected="1" zoomScaleNormal="100" workbookViewId="0">
      <selection activeCell="T37" sqref="T37:T38"/>
    </sheetView>
  </sheetViews>
  <sheetFormatPr defaultColWidth="3.7109375" defaultRowHeight="15" x14ac:dyDescent="0.25"/>
  <cols>
    <col min="1" max="1" width="3.7109375" style="3"/>
    <col min="5" max="5" width="9.85546875" customWidth="1"/>
    <col min="6" max="6" width="14.28515625" customWidth="1"/>
    <col min="29" max="29" width="1.42578125" customWidth="1"/>
    <col min="32" max="32" width="40.7109375" customWidth="1"/>
    <col min="34" max="34" width="40.7109375" customWidth="1"/>
  </cols>
  <sheetData>
    <row r="1" spans="1:52" ht="15.7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 t="s">
        <v>1</v>
      </c>
      <c r="L1" s="37"/>
      <c r="M1" s="37"/>
      <c r="N1" s="37"/>
      <c r="O1" s="37"/>
      <c r="P1" s="37"/>
      <c r="Q1" s="37" t="str">
        <f>[1]ANASAYFA!Q7</f>
        <v>KÜÇÜKLER</v>
      </c>
      <c r="R1" s="37"/>
      <c r="S1" s="37"/>
      <c r="T1" s="37"/>
      <c r="U1" s="37"/>
      <c r="V1" s="38" t="str">
        <f>[1]ANASAYFA!Q9</f>
        <v>KIZLAR</v>
      </c>
      <c r="W1" s="38"/>
      <c r="X1" s="38"/>
      <c r="Y1" s="38"/>
      <c r="Z1" s="38"/>
      <c r="AA1" s="1"/>
      <c r="AB1" s="1"/>
      <c r="AC1" s="1"/>
    </row>
    <row r="2" spans="1:52" ht="15.75" x14ac:dyDescent="0.25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 t="str">
        <f>[1]ANASAYFA!Q11</f>
        <v>İL BİRİNCİLİĞİ</v>
      </c>
      <c r="N2" s="37"/>
      <c r="O2" s="37"/>
      <c r="P2" s="37"/>
      <c r="Q2" s="37"/>
      <c r="R2" s="37"/>
      <c r="S2" s="37"/>
      <c r="T2" s="37"/>
      <c r="U2" s="38" t="s">
        <v>3</v>
      </c>
      <c r="V2" s="38"/>
      <c r="W2" s="38"/>
      <c r="X2" s="38"/>
      <c r="Y2" s="38"/>
      <c r="Z2" s="2"/>
      <c r="AA2" s="1"/>
      <c r="AB2" s="1"/>
      <c r="AC2" s="1"/>
      <c r="AE2" s="46" t="s">
        <v>4</v>
      </c>
      <c r="AF2" s="46"/>
      <c r="AG2" s="39" t="s">
        <v>5</v>
      </c>
      <c r="AH2" s="39"/>
    </row>
    <row r="3" spans="1:52" ht="16.5" thickBot="1" x14ac:dyDescent="0.3">
      <c r="B3" t="s">
        <v>6</v>
      </c>
      <c r="Y3" s="40" t="s">
        <v>7</v>
      </c>
      <c r="Z3" s="40"/>
      <c r="AA3" s="40"/>
      <c r="AB3" s="40"/>
      <c r="AE3" s="4" t="s">
        <v>8</v>
      </c>
      <c r="AF3" s="5" t="s">
        <v>9</v>
      </c>
      <c r="AG3" s="6" t="s">
        <v>10</v>
      </c>
      <c r="AH3" s="7" t="s">
        <v>11</v>
      </c>
      <c r="AK3" s="41" t="s">
        <v>10</v>
      </c>
      <c r="AL3" s="41"/>
      <c r="AM3" s="41"/>
      <c r="AN3" s="41"/>
      <c r="AO3" s="41" t="s">
        <v>12</v>
      </c>
      <c r="AP3" s="41"/>
      <c r="AQ3" s="41"/>
      <c r="AR3" s="41"/>
      <c r="AS3" s="41" t="s">
        <v>13</v>
      </c>
      <c r="AT3" s="41"/>
      <c r="AU3" s="41"/>
      <c r="AV3" s="41"/>
      <c r="AW3" s="41" t="s">
        <v>14</v>
      </c>
      <c r="AX3" s="41"/>
      <c r="AY3" s="41"/>
      <c r="AZ3" s="41"/>
    </row>
    <row r="4" spans="1:52" ht="15" customHeight="1" thickBot="1" x14ac:dyDescent="0.3">
      <c r="B4" s="47" t="s">
        <v>15</v>
      </c>
      <c r="C4" s="48"/>
      <c r="D4" s="48"/>
      <c r="E4" s="48"/>
      <c r="F4" s="48"/>
      <c r="G4" s="48"/>
      <c r="H4" s="48"/>
      <c r="I4" s="48"/>
      <c r="J4" s="48"/>
      <c r="K4" s="49"/>
      <c r="M4" s="47" t="s">
        <v>16</v>
      </c>
      <c r="N4" s="48"/>
      <c r="O4" s="48"/>
      <c r="P4" s="48"/>
      <c r="Q4" s="48"/>
      <c r="R4" s="48"/>
      <c r="S4" s="48"/>
      <c r="T4" s="49"/>
      <c r="V4" s="50"/>
      <c r="W4" s="50"/>
      <c r="X4" s="50"/>
      <c r="Y4" s="50"/>
      <c r="Z4" s="50"/>
      <c r="AA4" s="50"/>
      <c r="AB4" s="50"/>
      <c r="AC4" s="50"/>
      <c r="AE4" s="4" t="s">
        <v>17</v>
      </c>
      <c r="AF4" s="5" t="s">
        <v>18</v>
      </c>
      <c r="AG4" s="6" t="s">
        <v>12</v>
      </c>
      <c r="AH4" s="7" t="s">
        <v>19</v>
      </c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</row>
    <row r="5" spans="1:52" x14ac:dyDescent="0.25">
      <c r="B5" s="8" t="s">
        <v>8</v>
      </c>
      <c r="C5" s="51" t="str">
        <f>AH3</f>
        <v>ORTAKÖY CUMHURİYET OO</v>
      </c>
      <c r="D5" s="51"/>
      <c r="E5" s="51"/>
      <c r="F5" s="51"/>
      <c r="G5" s="51"/>
      <c r="H5" s="51"/>
      <c r="I5" s="51"/>
      <c r="J5" s="51"/>
      <c r="K5" s="52"/>
      <c r="M5" s="8" t="s">
        <v>8</v>
      </c>
      <c r="N5" s="51" t="str">
        <f>AH7</f>
        <v>BAYAT MEHMET AKİF ERSOY OO</v>
      </c>
      <c r="O5" s="51"/>
      <c r="P5" s="51"/>
      <c r="Q5" s="51"/>
      <c r="R5" s="51"/>
      <c r="S5" s="51"/>
      <c r="T5" s="52"/>
      <c r="AE5" s="4" t="s">
        <v>20</v>
      </c>
      <c r="AF5" s="5" t="s">
        <v>21</v>
      </c>
      <c r="AG5" s="6" t="s">
        <v>13</v>
      </c>
      <c r="AH5" s="7" t="s">
        <v>22</v>
      </c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1:52" x14ac:dyDescent="0.25">
      <c r="B6" s="9" t="s">
        <v>17</v>
      </c>
      <c r="C6" s="42" t="str">
        <f>AH4</f>
        <v>23 NİSAN ORTAOKULU</v>
      </c>
      <c r="D6" s="42"/>
      <c r="E6" s="42"/>
      <c r="F6" s="42"/>
      <c r="G6" s="42"/>
      <c r="H6" s="42"/>
      <c r="I6" s="42"/>
      <c r="J6" s="42"/>
      <c r="K6" s="43"/>
      <c r="M6" s="9" t="s">
        <v>17</v>
      </c>
      <c r="N6" s="44" t="str">
        <f>AH8</f>
        <v>DR.SADIK AHMET ORTAOKULU</v>
      </c>
      <c r="O6" s="44"/>
      <c r="P6" s="44"/>
      <c r="Q6" s="44"/>
      <c r="R6" s="44"/>
      <c r="S6" s="44"/>
      <c r="T6" s="45"/>
      <c r="AE6" s="4" t="s">
        <v>23</v>
      </c>
      <c r="AF6" s="10"/>
      <c r="AG6" s="6" t="s">
        <v>14</v>
      </c>
      <c r="AH6" s="7" t="s">
        <v>24</v>
      </c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</row>
    <row r="7" spans="1:52" x14ac:dyDescent="0.25">
      <c r="B7" s="9" t="s">
        <v>20</v>
      </c>
      <c r="C7" s="44" t="str">
        <f>AH5</f>
        <v>BAYAT ÖMER MÜLAZIM OO</v>
      </c>
      <c r="D7" s="44"/>
      <c r="E7" s="44"/>
      <c r="F7" s="44"/>
      <c r="G7" s="44"/>
      <c r="H7" s="44"/>
      <c r="I7" s="44"/>
      <c r="J7" s="44"/>
      <c r="K7" s="45"/>
      <c r="M7" s="9" t="s">
        <v>20</v>
      </c>
      <c r="N7" s="44" t="str">
        <f>AH9</f>
        <v>YAVRUTURNA ORTAOKULU</v>
      </c>
      <c r="O7" s="44"/>
      <c r="P7" s="44"/>
      <c r="Q7" s="44"/>
      <c r="R7" s="44"/>
      <c r="S7" s="44"/>
      <c r="T7" s="45"/>
      <c r="AE7" s="4" t="s">
        <v>25</v>
      </c>
      <c r="AF7" s="10"/>
      <c r="AG7" s="6" t="s">
        <v>26</v>
      </c>
      <c r="AH7" s="7" t="s">
        <v>27</v>
      </c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</row>
    <row r="8" spans="1:52" ht="15" customHeight="1" thickBot="1" x14ac:dyDescent="0.3">
      <c r="B8" s="11" t="s">
        <v>23</v>
      </c>
      <c r="C8" s="67" t="str">
        <f>AH6</f>
        <v>MİMAR SİNAN ORTAOKULU</v>
      </c>
      <c r="D8" s="67"/>
      <c r="E8" s="67"/>
      <c r="F8" s="67"/>
      <c r="G8" s="67"/>
      <c r="H8" s="67"/>
      <c r="I8" s="67"/>
      <c r="J8" s="67"/>
      <c r="K8" s="68"/>
      <c r="M8" s="11" t="s">
        <v>23</v>
      </c>
      <c r="N8" s="67" t="str">
        <f>AH10</f>
        <v>YILDIRIM BEYAZIT İHOO</v>
      </c>
      <c r="O8" s="67"/>
      <c r="P8" s="67"/>
      <c r="Q8" s="67"/>
      <c r="R8" s="67"/>
      <c r="S8" s="67"/>
      <c r="T8" s="68"/>
      <c r="AE8" s="4" t="s">
        <v>28</v>
      </c>
      <c r="AF8" s="10"/>
      <c r="AG8" s="6" t="s">
        <v>29</v>
      </c>
      <c r="AH8" s="7" t="s">
        <v>30</v>
      </c>
      <c r="AK8" s="41" t="s">
        <v>26</v>
      </c>
      <c r="AL8" s="41"/>
      <c r="AM8" s="41"/>
      <c r="AN8" s="41"/>
      <c r="AO8" s="41" t="s">
        <v>29</v>
      </c>
      <c r="AP8" s="41"/>
      <c r="AQ8" s="41"/>
      <c r="AR8" s="41"/>
      <c r="AS8" s="41" t="s">
        <v>31</v>
      </c>
      <c r="AT8" s="41"/>
      <c r="AU8" s="41"/>
      <c r="AV8" s="41"/>
      <c r="AW8" s="53" t="s">
        <v>32</v>
      </c>
      <c r="AX8" s="54"/>
      <c r="AY8" s="54"/>
      <c r="AZ8" s="55"/>
    </row>
    <row r="9" spans="1:52" ht="15" customHeight="1" thickBot="1" x14ac:dyDescent="0.3">
      <c r="B9" s="3"/>
      <c r="C9" s="12"/>
      <c r="D9" s="12"/>
      <c r="E9" s="12"/>
      <c r="F9" s="12"/>
      <c r="G9" s="12"/>
      <c r="H9" s="12"/>
      <c r="I9" s="12"/>
      <c r="J9" s="12"/>
      <c r="K9" s="12"/>
      <c r="M9" s="3"/>
      <c r="N9" s="12"/>
      <c r="O9" s="12"/>
      <c r="P9" s="12"/>
      <c r="Q9" s="12"/>
      <c r="R9" s="12"/>
      <c r="S9" s="12"/>
      <c r="T9" s="12"/>
      <c r="AE9" s="4" t="s">
        <v>33</v>
      </c>
      <c r="AF9" s="10"/>
      <c r="AG9" s="6" t="s">
        <v>31</v>
      </c>
      <c r="AH9" s="7" t="s">
        <v>34</v>
      </c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56"/>
      <c r="AX9" s="57"/>
      <c r="AY9" s="57"/>
      <c r="AZ9" s="58"/>
    </row>
    <row r="10" spans="1:52" ht="15.75" x14ac:dyDescent="0.25">
      <c r="A10" s="69" t="s">
        <v>35</v>
      </c>
      <c r="B10" s="72" t="s">
        <v>66</v>
      </c>
      <c r="C10" s="73"/>
      <c r="D10" s="74"/>
      <c r="E10" s="13"/>
      <c r="F10" s="22"/>
      <c r="G10" s="72" t="s">
        <v>37</v>
      </c>
      <c r="H10" s="74"/>
      <c r="I10" s="72" t="s">
        <v>38</v>
      </c>
      <c r="J10" s="73"/>
      <c r="K10" s="74"/>
      <c r="L10" s="81" t="s">
        <v>70</v>
      </c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4"/>
      <c r="AE10" s="4" t="s">
        <v>39</v>
      </c>
      <c r="AF10" s="10"/>
      <c r="AG10" s="6" t="s">
        <v>32</v>
      </c>
      <c r="AH10" s="7" t="s">
        <v>40</v>
      </c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56"/>
      <c r="AX10" s="57"/>
      <c r="AY10" s="57"/>
      <c r="AZ10" s="58"/>
    </row>
    <row r="11" spans="1:52" ht="15.75" x14ac:dyDescent="0.25">
      <c r="A11" s="70"/>
      <c r="B11" s="75"/>
      <c r="C11" s="76"/>
      <c r="D11" s="77"/>
      <c r="E11" s="14" t="s">
        <v>36</v>
      </c>
      <c r="F11" s="23" t="s">
        <v>67</v>
      </c>
      <c r="G11" s="75"/>
      <c r="H11" s="77"/>
      <c r="I11" s="75"/>
      <c r="J11" s="76"/>
      <c r="K11" s="77"/>
      <c r="L11" s="75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7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56"/>
      <c r="AX11" s="57"/>
      <c r="AY11" s="57"/>
      <c r="AZ11" s="58"/>
    </row>
    <row r="12" spans="1:52" ht="16.5" thickBot="1" x14ac:dyDescent="0.3">
      <c r="A12" s="71"/>
      <c r="B12" s="78"/>
      <c r="C12" s="79"/>
      <c r="D12" s="80"/>
      <c r="E12" s="15"/>
      <c r="F12" s="24"/>
      <c r="G12" s="78"/>
      <c r="H12" s="80"/>
      <c r="I12" s="78"/>
      <c r="J12" s="79"/>
      <c r="K12" s="80"/>
      <c r="L12" s="78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80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59"/>
      <c r="AX12" s="60"/>
      <c r="AY12" s="60"/>
      <c r="AZ12" s="61"/>
    </row>
    <row r="13" spans="1:52" x14ac:dyDescent="0.25">
      <c r="A13" s="8">
        <v>1</v>
      </c>
      <c r="B13" s="62" t="s">
        <v>41</v>
      </c>
      <c r="C13" s="62"/>
      <c r="D13" s="62"/>
      <c r="E13" s="16">
        <v>44924</v>
      </c>
      <c r="F13" s="16" t="s">
        <v>68</v>
      </c>
      <c r="G13" s="63">
        <v>0.41666666666666669</v>
      </c>
      <c r="H13" s="62"/>
      <c r="I13" s="64" t="s">
        <v>42</v>
      </c>
      <c r="J13" s="64"/>
      <c r="K13" s="64"/>
      <c r="L13" s="65" t="str">
        <f>CONCATENATE(C5," ","-"," ",C8)</f>
        <v>ORTAKÖY CUMHURİYET OO - MİMAR SİNAN ORTAOKULU</v>
      </c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6"/>
    </row>
    <row r="14" spans="1:52" ht="1.5" hidden="1" customHeight="1" x14ac:dyDescent="0.25">
      <c r="A14" s="28">
        <v>2</v>
      </c>
      <c r="B14" s="82" t="s">
        <v>41</v>
      </c>
      <c r="C14" s="82"/>
      <c r="D14" s="82"/>
      <c r="E14" s="29">
        <v>44924</v>
      </c>
      <c r="F14" s="29" t="s">
        <v>68</v>
      </c>
      <c r="G14" s="83">
        <v>0.45833333333333331</v>
      </c>
      <c r="H14" s="83"/>
      <c r="I14" s="84" t="s">
        <v>43</v>
      </c>
      <c r="J14" s="84"/>
      <c r="K14" s="84"/>
      <c r="L14" s="85" t="str">
        <f>CONCATENATE(C6," ","-"," ",C7)</f>
        <v>23 NİSAN ORTAOKULU - BAYAT ÖMER MÜLAZIM OO</v>
      </c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6"/>
    </row>
    <row r="15" spans="1:52" x14ac:dyDescent="0.25">
      <c r="A15" s="9">
        <v>3</v>
      </c>
      <c r="B15" s="87" t="s">
        <v>41</v>
      </c>
      <c r="C15" s="87"/>
      <c r="D15" s="87"/>
      <c r="E15" s="17">
        <v>44924</v>
      </c>
      <c r="F15" s="17" t="s">
        <v>68</v>
      </c>
      <c r="G15" s="88">
        <v>0.45833333333333331</v>
      </c>
      <c r="H15" s="87"/>
      <c r="I15" s="89" t="s">
        <v>44</v>
      </c>
      <c r="J15" s="89"/>
      <c r="K15" s="89"/>
      <c r="L15" s="90" t="str">
        <f>CONCATENATE(N5," ","-"," ",N8)</f>
        <v>BAYAT MEHMET AKİF ERSOY OO - YILDIRIM BEYAZIT İHOO</v>
      </c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1"/>
    </row>
    <row r="16" spans="1:52" ht="15.75" thickBot="1" x14ac:dyDescent="0.3">
      <c r="A16" s="11">
        <v>4</v>
      </c>
      <c r="B16" s="92" t="s">
        <v>41</v>
      </c>
      <c r="C16" s="92"/>
      <c r="D16" s="92"/>
      <c r="E16" s="18">
        <v>44924</v>
      </c>
      <c r="F16" s="18" t="s">
        <v>68</v>
      </c>
      <c r="G16" s="93">
        <v>0.5</v>
      </c>
      <c r="H16" s="93"/>
      <c r="I16" s="94" t="s">
        <v>45</v>
      </c>
      <c r="J16" s="94"/>
      <c r="K16" s="94"/>
      <c r="L16" s="95" t="str">
        <f>CONCATENATE(N6," ","-"," ",N7)</f>
        <v>DR.SADIK AHMET ORTAOKULU - YAVRUTURNA ORTAOKULU</v>
      </c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6"/>
    </row>
    <row r="17" spans="1:35" ht="14.25" customHeight="1" x14ac:dyDescent="0.25">
      <c r="A17" s="19">
        <v>5</v>
      </c>
      <c r="B17" s="97" t="s">
        <v>46</v>
      </c>
      <c r="C17" s="97"/>
      <c r="D17" s="97"/>
      <c r="E17" s="20">
        <v>44935</v>
      </c>
      <c r="F17" s="25" t="s">
        <v>69</v>
      </c>
      <c r="G17" s="63">
        <v>0.41666666666666669</v>
      </c>
      <c r="H17" s="62"/>
      <c r="I17" s="98" t="s">
        <v>47</v>
      </c>
      <c r="J17" s="98"/>
      <c r="K17" s="98"/>
      <c r="L17" s="99" t="str">
        <f>CONCATENATE(C5," ","-"," ",C7)</f>
        <v>ORTAKÖY CUMHURİYET OO - BAYAT ÖMER MÜLAZIM OO</v>
      </c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100"/>
      <c r="AI17" s="57"/>
    </row>
    <row r="18" spans="1:35" ht="2.25" hidden="1" customHeight="1" x14ac:dyDescent="0.25">
      <c r="A18" s="28">
        <v>6</v>
      </c>
      <c r="B18" s="82" t="s">
        <v>46</v>
      </c>
      <c r="C18" s="82"/>
      <c r="D18" s="82"/>
      <c r="E18" s="29">
        <v>44935</v>
      </c>
      <c r="F18" s="30" t="s">
        <v>69</v>
      </c>
      <c r="G18" s="83">
        <v>0.45833333333333331</v>
      </c>
      <c r="H18" s="83"/>
      <c r="I18" s="84" t="s">
        <v>48</v>
      </c>
      <c r="J18" s="84"/>
      <c r="K18" s="84"/>
      <c r="L18" s="85" t="str">
        <f>CONCATENATE(C8," ","-"," ",C6)</f>
        <v>MİMAR SİNAN ORTAOKULU - 23 NİSAN ORTAOKULU</v>
      </c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6"/>
      <c r="AI18" s="57"/>
    </row>
    <row r="19" spans="1:35" x14ac:dyDescent="0.25">
      <c r="A19" s="9">
        <v>7</v>
      </c>
      <c r="B19" s="87" t="s">
        <v>46</v>
      </c>
      <c r="C19" s="87"/>
      <c r="D19" s="87"/>
      <c r="E19" s="17">
        <v>44935</v>
      </c>
      <c r="F19" s="26" t="s">
        <v>69</v>
      </c>
      <c r="G19" s="88">
        <v>0.45833333333333331</v>
      </c>
      <c r="H19" s="87"/>
      <c r="I19" s="89" t="s">
        <v>49</v>
      </c>
      <c r="J19" s="89"/>
      <c r="K19" s="89"/>
      <c r="L19" s="90" t="str">
        <f>CONCATENATE(N5," ","-"," ",N7)</f>
        <v>BAYAT MEHMET AKİF ERSOY OO - YAVRUTURNA ORTAOKULU</v>
      </c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1"/>
      <c r="AI19" s="57"/>
    </row>
    <row r="20" spans="1:35" ht="15" customHeight="1" thickBot="1" x14ac:dyDescent="0.3">
      <c r="A20" s="11">
        <v>8</v>
      </c>
      <c r="B20" s="92" t="s">
        <v>46</v>
      </c>
      <c r="C20" s="92"/>
      <c r="D20" s="92"/>
      <c r="E20" s="18">
        <v>44935</v>
      </c>
      <c r="F20" s="27" t="s">
        <v>69</v>
      </c>
      <c r="G20" s="93">
        <v>0.5</v>
      </c>
      <c r="H20" s="93"/>
      <c r="I20" s="94" t="s">
        <v>50</v>
      </c>
      <c r="J20" s="94"/>
      <c r="K20" s="94"/>
      <c r="L20" s="95" t="str">
        <f>CONCATENATE(N8," ","-"," ",N6)</f>
        <v>YILDIRIM BEYAZIT İHOO - DR.SADIK AHMET ORTAOKULU</v>
      </c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6"/>
      <c r="AI20" s="57"/>
    </row>
    <row r="21" spans="1:35" hidden="1" x14ac:dyDescent="0.25">
      <c r="A21" s="31">
        <v>9</v>
      </c>
      <c r="B21" s="101" t="s">
        <v>51</v>
      </c>
      <c r="C21" s="101"/>
      <c r="D21" s="101"/>
      <c r="E21" s="32">
        <v>44942</v>
      </c>
      <c r="F21" s="32" t="s">
        <v>68</v>
      </c>
      <c r="G21" s="102">
        <v>0.41666666666666669</v>
      </c>
      <c r="H21" s="103"/>
      <c r="I21" s="104" t="s">
        <v>52</v>
      </c>
      <c r="J21" s="104"/>
      <c r="K21" s="104"/>
      <c r="L21" s="105" t="str">
        <f>CONCATENATE(C5," ","-"," ",C6)</f>
        <v>ORTAKÖY CUMHURİYET OO - 23 NİSAN ORTAOKULU</v>
      </c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6"/>
      <c r="AI21" s="57"/>
    </row>
    <row r="22" spans="1:35" x14ac:dyDescent="0.25">
      <c r="A22" s="9">
        <v>10</v>
      </c>
      <c r="B22" s="87" t="s">
        <v>51</v>
      </c>
      <c r="C22" s="87"/>
      <c r="D22" s="87"/>
      <c r="E22" s="17">
        <v>44942</v>
      </c>
      <c r="F22" s="26" t="s">
        <v>69</v>
      </c>
      <c r="G22" s="88">
        <v>0.41666666666666669</v>
      </c>
      <c r="H22" s="88"/>
      <c r="I22" s="89" t="s">
        <v>53</v>
      </c>
      <c r="J22" s="89"/>
      <c r="K22" s="89"/>
      <c r="L22" s="90" t="str">
        <f>CONCATENATE(C7," ","-"," ",C8)</f>
        <v>BAYAT ÖMER MÜLAZIM OO - MİMAR SİNAN ORTAOKULU</v>
      </c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1"/>
    </row>
    <row r="23" spans="1:35" x14ac:dyDescent="0.25">
      <c r="A23" s="9">
        <v>11</v>
      </c>
      <c r="B23" s="87" t="s">
        <v>51</v>
      </c>
      <c r="C23" s="87"/>
      <c r="D23" s="87"/>
      <c r="E23" s="17">
        <v>44942</v>
      </c>
      <c r="F23" s="26" t="s">
        <v>69</v>
      </c>
      <c r="G23" s="88">
        <v>0.45833333333333331</v>
      </c>
      <c r="H23" s="87"/>
      <c r="I23" s="89" t="s">
        <v>54</v>
      </c>
      <c r="J23" s="89"/>
      <c r="K23" s="89"/>
      <c r="L23" s="90" t="str">
        <f>CONCATENATE(N5," ","-"," ",N6)</f>
        <v>BAYAT MEHMET AKİF ERSOY OO - DR.SADIK AHMET ORTAOKULU</v>
      </c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1"/>
    </row>
    <row r="24" spans="1:35" ht="15.75" thickBot="1" x14ac:dyDescent="0.3">
      <c r="A24" s="11">
        <v>12</v>
      </c>
      <c r="B24" s="92" t="s">
        <v>51</v>
      </c>
      <c r="C24" s="92"/>
      <c r="D24" s="92"/>
      <c r="E24" s="18">
        <v>44942</v>
      </c>
      <c r="F24" s="27" t="s">
        <v>69</v>
      </c>
      <c r="G24" s="93">
        <v>0.5</v>
      </c>
      <c r="H24" s="93"/>
      <c r="I24" s="107" t="s">
        <v>55</v>
      </c>
      <c r="J24" s="107"/>
      <c r="K24" s="107"/>
      <c r="L24" s="95" t="str">
        <f>CONCATENATE(N7," ","-"," ",N8)</f>
        <v>YAVRUTURNA ORTAOKULU - YILDIRIM BEYAZIT İHOO</v>
      </c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6"/>
    </row>
    <row r="25" spans="1:35" x14ac:dyDescent="0.25">
      <c r="A25" s="19">
        <v>13</v>
      </c>
      <c r="B25" s="97" t="s">
        <v>56</v>
      </c>
      <c r="C25" s="97"/>
      <c r="D25" s="97"/>
      <c r="E25" s="20">
        <v>44944</v>
      </c>
      <c r="F25" s="20" t="s">
        <v>68</v>
      </c>
      <c r="G25" s="108">
        <v>0.41666666666666669</v>
      </c>
      <c r="H25" s="108"/>
      <c r="I25" s="98" t="s">
        <v>57</v>
      </c>
      <c r="J25" s="98"/>
      <c r="K25" s="98"/>
      <c r="L25" s="99" t="s">
        <v>58</v>
      </c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100"/>
    </row>
    <row r="26" spans="1:35" ht="15.75" thickBot="1" x14ac:dyDescent="0.3">
      <c r="A26" s="11">
        <v>14</v>
      </c>
      <c r="B26" s="92" t="s">
        <v>56</v>
      </c>
      <c r="C26" s="92"/>
      <c r="D26" s="92"/>
      <c r="E26" s="18">
        <v>44944</v>
      </c>
      <c r="F26" s="18" t="s">
        <v>68</v>
      </c>
      <c r="G26" s="93">
        <v>0.45833333333333331</v>
      </c>
      <c r="H26" s="93"/>
      <c r="I26" s="94" t="s">
        <v>59</v>
      </c>
      <c r="J26" s="94"/>
      <c r="K26" s="94"/>
      <c r="L26" s="95" t="s">
        <v>60</v>
      </c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6"/>
    </row>
    <row r="27" spans="1:35" x14ac:dyDescent="0.25">
      <c r="A27" s="19">
        <v>15</v>
      </c>
      <c r="B27" s="97" t="s">
        <v>61</v>
      </c>
      <c r="C27" s="97"/>
      <c r="D27" s="97"/>
      <c r="E27" s="20">
        <v>44945</v>
      </c>
      <c r="F27" s="20" t="s">
        <v>68</v>
      </c>
      <c r="G27" s="108">
        <v>0.41666666666666669</v>
      </c>
      <c r="H27" s="108"/>
      <c r="I27" s="98" t="s">
        <v>62</v>
      </c>
      <c r="J27" s="98"/>
      <c r="K27" s="98"/>
      <c r="L27" s="99" t="s">
        <v>63</v>
      </c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100"/>
    </row>
    <row r="28" spans="1:35" ht="15" customHeight="1" thickBot="1" x14ac:dyDescent="0.3">
      <c r="A28" s="11">
        <v>16</v>
      </c>
      <c r="B28" s="92" t="s">
        <v>61</v>
      </c>
      <c r="C28" s="92"/>
      <c r="D28" s="92"/>
      <c r="E28" s="18">
        <v>44945</v>
      </c>
      <c r="F28" s="18" t="s">
        <v>68</v>
      </c>
      <c r="G28" s="93">
        <v>0.45833333333333331</v>
      </c>
      <c r="H28" s="93"/>
      <c r="I28" s="94" t="s">
        <v>64</v>
      </c>
      <c r="J28" s="94"/>
      <c r="K28" s="94"/>
      <c r="L28" s="95" t="s">
        <v>65</v>
      </c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6"/>
    </row>
    <row r="30" spans="1:35" x14ac:dyDescent="0.25">
      <c r="A30" s="21"/>
    </row>
    <row r="31" spans="1:35" ht="15.75" thickBot="1" x14ac:dyDescent="0.3"/>
    <row r="32" spans="1:35" ht="30.75" customHeight="1" thickBot="1" x14ac:dyDescent="0.3">
      <c r="A32" s="33" t="s">
        <v>71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5"/>
    </row>
  </sheetData>
  <mergeCells count="100">
    <mergeCell ref="A32:AC32"/>
    <mergeCell ref="B25:D25"/>
    <mergeCell ref="G25:H25"/>
    <mergeCell ref="I25:K25"/>
    <mergeCell ref="L25:AC25"/>
    <mergeCell ref="B28:D28"/>
    <mergeCell ref="G28:H28"/>
    <mergeCell ref="I28:K28"/>
    <mergeCell ref="L28:AC28"/>
    <mergeCell ref="B26:D26"/>
    <mergeCell ref="G26:H26"/>
    <mergeCell ref="I26:K26"/>
    <mergeCell ref="L26:AC26"/>
    <mergeCell ref="B27:D27"/>
    <mergeCell ref="G27:H27"/>
    <mergeCell ref="I27:K27"/>
    <mergeCell ref="L27:AC27"/>
    <mergeCell ref="B23:D23"/>
    <mergeCell ref="G23:H23"/>
    <mergeCell ref="I23:K23"/>
    <mergeCell ref="L23:AC23"/>
    <mergeCell ref="B24:D24"/>
    <mergeCell ref="G24:H24"/>
    <mergeCell ref="I24:K24"/>
    <mergeCell ref="L24:AC24"/>
    <mergeCell ref="L21:AC21"/>
    <mergeCell ref="B22:D22"/>
    <mergeCell ref="G22:H22"/>
    <mergeCell ref="I22:K22"/>
    <mergeCell ref="L22:AC22"/>
    <mergeCell ref="AI17:AI21"/>
    <mergeCell ref="B18:D18"/>
    <mergeCell ref="G18:H18"/>
    <mergeCell ref="I18:K18"/>
    <mergeCell ref="L18:AC18"/>
    <mergeCell ref="B19:D19"/>
    <mergeCell ref="G19:H19"/>
    <mergeCell ref="I19:K19"/>
    <mergeCell ref="L19:AC19"/>
    <mergeCell ref="B20:D20"/>
    <mergeCell ref="G20:H20"/>
    <mergeCell ref="I20:K20"/>
    <mergeCell ref="L20:AC20"/>
    <mergeCell ref="B21:D21"/>
    <mergeCell ref="G21:H21"/>
    <mergeCell ref="I21:K21"/>
    <mergeCell ref="B16:D16"/>
    <mergeCell ref="G16:H16"/>
    <mergeCell ref="I16:K16"/>
    <mergeCell ref="L16:AC16"/>
    <mergeCell ref="B17:D17"/>
    <mergeCell ref="G17:H17"/>
    <mergeCell ref="I17:K17"/>
    <mergeCell ref="L17:AC17"/>
    <mergeCell ref="B14:D14"/>
    <mergeCell ref="G14:H14"/>
    <mergeCell ref="I14:K14"/>
    <mergeCell ref="L14:AC14"/>
    <mergeCell ref="B15:D15"/>
    <mergeCell ref="G15:H15"/>
    <mergeCell ref="I15:K15"/>
    <mergeCell ref="L15:AC15"/>
    <mergeCell ref="A10:A12"/>
    <mergeCell ref="B10:D12"/>
    <mergeCell ref="G10:H12"/>
    <mergeCell ref="I10:K12"/>
    <mergeCell ref="L10:AC12"/>
    <mergeCell ref="B13:D13"/>
    <mergeCell ref="G13:H13"/>
    <mergeCell ref="I13:K13"/>
    <mergeCell ref="L13:AC13"/>
    <mergeCell ref="C8:K8"/>
    <mergeCell ref="N8:T8"/>
    <mergeCell ref="AK8:AN12"/>
    <mergeCell ref="AO8:AR12"/>
    <mergeCell ref="AS8:AV12"/>
    <mergeCell ref="AW8:AZ12"/>
    <mergeCell ref="AW3:AZ7"/>
    <mergeCell ref="AG2:AH2"/>
    <mergeCell ref="Y3:AB3"/>
    <mergeCell ref="AK3:AN7"/>
    <mergeCell ref="AO3:AR7"/>
    <mergeCell ref="AS3:AV7"/>
    <mergeCell ref="AE2:AF2"/>
    <mergeCell ref="V4:AC4"/>
    <mergeCell ref="A1:J1"/>
    <mergeCell ref="K1:P1"/>
    <mergeCell ref="Q1:U1"/>
    <mergeCell ref="V1:Z1"/>
    <mergeCell ref="A2:L2"/>
    <mergeCell ref="M2:T2"/>
    <mergeCell ref="U2:Y2"/>
    <mergeCell ref="C6:K6"/>
    <mergeCell ref="N6:T6"/>
    <mergeCell ref="C7:K7"/>
    <mergeCell ref="N7:T7"/>
    <mergeCell ref="B4:K4"/>
    <mergeCell ref="M4:T4"/>
    <mergeCell ref="C5:K5"/>
    <mergeCell ref="N5:T5"/>
  </mergeCells>
  <hyperlinks>
    <hyperlink ref="Y3:AB3" location="ANASAYFA!A1" display="ANASAYFA"/>
  </hyperlinks>
  <pageMargins left="0.7" right="0.7" top="0.75" bottom="0.75" header="0.3" footer="0.3"/>
  <pageSetup paperSize="9" scale="71" orientation="portrait" r:id="rId1"/>
  <colBreaks count="2" manualBreakCount="2">
    <brk id="29" max="1048575" man="1"/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KÜÇÜK KIZ HENTBOL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TÜRKAY</dc:creator>
  <cp:lastModifiedBy>Mustafa TURKAY</cp:lastModifiedBy>
  <cp:lastPrinted>2022-12-16T12:55:57Z</cp:lastPrinted>
  <dcterms:created xsi:type="dcterms:W3CDTF">2015-06-05T18:19:34Z</dcterms:created>
  <dcterms:modified xsi:type="dcterms:W3CDTF">2022-12-21T12:02:52Z</dcterms:modified>
</cp:coreProperties>
</file>